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4\1) 1REQUERIMIENTO\SOLPED 1000003449_LM_TR_SIMPLE\1. PUBLICACIÓN\"/>
    </mc:Choice>
  </mc:AlternateContent>
  <bookViews>
    <workbookView xWindow="0" yWindow="0" windowWidth="28800" windowHeight="11700"/>
  </bookViews>
  <sheets>
    <sheet name="Aceite" sheetId="1" r:id="rId1"/>
  </sheets>
  <definedNames>
    <definedName name="_xlnm.Print_Area" localSheetId="0">Aceite!$A$3:$F$13</definedName>
    <definedName name="_xlnm.Print_Titles" localSheetId="0">Aceite!$2:$9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5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4" i="1" l="1"/>
  <c r="H74" i="1" l="1"/>
</calcChain>
</file>

<file path=xl/comments1.xml><?xml version="1.0" encoding="utf-8"?>
<comments xmlns="http://schemas.openxmlformats.org/spreadsheetml/2006/main">
  <authors>
    <author>Geronimo Quispe</author>
  </authors>
  <commentList>
    <comment ref="C65" authorId="0" shapeId="0">
      <text>
        <r>
          <rPr>
            <b/>
            <sz val="9"/>
            <color indexed="81"/>
            <rFont val="Tahoma"/>
            <family val="2"/>
          </rPr>
          <t>Geronimo Quispe:</t>
        </r>
        <r>
          <rPr>
            <sz val="9"/>
            <color indexed="81"/>
            <rFont val="Tahoma"/>
            <family val="2"/>
          </rPr>
          <t xml:space="preserve">
PARKER RACOR ECO SERIES SPIN ON
RACOR FILTER ELEMENT</t>
        </r>
      </text>
    </comment>
  </commentList>
</comments>
</file>

<file path=xl/sharedStrings.xml><?xml version="1.0" encoding="utf-8"?>
<sst xmlns="http://schemas.openxmlformats.org/spreadsheetml/2006/main" count="215" uniqueCount="139">
  <si>
    <t>N°</t>
  </si>
  <si>
    <t>PLANILLA DE COTIZACIÓN</t>
  </si>
  <si>
    <t>DESCRIPCIÓN</t>
  </si>
  <si>
    <t>COSTO UNITARIO
(Bs.)</t>
  </si>
  <si>
    <t>CÓD ARTÍCULO SAP</t>
  </si>
  <si>
    <t>NÚMERO DE PARTE</t>
  </si>
  <si>
    <t>CANT.</t>
  </si>
  <si>
    <t>UNID.</t>
  </si>
  <si>
    <t>COSTO
PARCIAL
(Bs.)</t>
  </si>
  <si>
    <t>UN</t>
  </si>
  <si>
    <t>0E0502</t>
  </si>
  <si>
    <t xml:space="preserve">TOTAL </t>
  </si>
  <si>
    <t>CYLINDER HEAD GASKET NP:0K41540135</t>
  </si>
  <si>
    <t>0K41540135</t>
  </si>
  <si>
    <t>CYLINDER LINER NP:0J58660389</t>
  </si>
  <si>
    <t>0J58660389</t>
  </si>
  <si>
    <t>FRONT SEAL NP:0J58660406</t>
  </si>
  <si>
    <t>0J58660406</t>
  </si>
  <si>
    <t>EXHAUST MANIFOLD GASKET  NP:0J58660552</t>
  </si>
  <si>
    <t>0J58660552</t>
  </si>
  <si>
    <t>SPRING PIN NP;0J58660139</t>
  </si>
  <si>
    <t>0J58660139</t>
  </si>
  <si>
    <t>INTAKE VALV SPRING RETAI NP:0J58660185</t>
  </si>
  <si>
    <t>0J58660185</t>
  </si>
  <si>
    <t xml:space="preserve">VALVE COLLET NP:0J58660122 </t>
  </si>
  <si>
    <t>0J58660122</t>
  </si>
  <si>
    <t>VALVE SPRING (LARGE) NP:0J58660184</t>
  </si>
  <si>
    <t>0J58660184</t>
  </si>
  <si>
    <t>VALVE SPRING (SMALL) NP 0J58660183</t>
  </si>
  <si>
    <t>0J58660183</t>
  </si>
  <si>
    <t>EXHAUST VALVE STEM SEAL NP:0J58660153</t>
  </si>
  <si>
    <t>0J58660153</t>
  </si>
  <si>
    <t>INTAKE VALVE GUIDE NP: 0J58660151</t>
  </si>
  <si>
    <t>0J58660151</t>
  </si>
  <si>
    <t>GASKET NP: 0J58660146</t>
  </si>
  <si>
    <t>0J58660146</t>
  </si>
  <si>
    <t>VALVE COVER RING NP:0K58660557</t>
  </si>
  <si>
    <t>0K58660557</t>
  </si>
  <si>
    <t>RUBBER COATED H WASHER NP:0J58660314</t>
  </si>
  <si>
    <t>0J58660314</t>
  </si>
  <si>
    <t>SLEEVE NP:0J58660144</t>
  </si>
  <si>
    <t>0J58660144</t>
  </si>
  <si>
    <t>AIR INTAKE PIPE GASKET NP:0J58660553</t>
  </si>
  <si>
    <t>0J58660553</t>
  </si>
  <si>
    <t>SPRING LOCK NP:0J58660149</t>
  </si>
  <si>
    <t>0J58660149</t>
  </si>
  <si>
    <t>EXHAUST VALVE NP:0J58660434</t>
  </si>
  <si>
    <t>0J58660434</t>
  </si>
  <si>
    <t>INTAKE VALVE NP: 0J58660210</t>
  </si>
  <si>
    <t>0J58660210</t>
  </si>
  <si>
    <t>PUSROAD NP: 0J58660432</t>
  </si>
  <si>
    <t>0J58660432</t>
  </si>
  <si>
    <t>TAPPET NP:0J58660431</t>
  </si>
  <si>
    <t>0J58660431</t>
  </si>
  <si>
    <t>PISTON TOP RING NP:10000014839</t>
  </si>
  <si>
    <t>PISTON INTERM RING NP:10000018835</t>
  </si>
  <si>
    <t>PISTON OIL CONT RING AS NP:10000018882</t>
  </si>
  <si>
    <t>PISTON PIN RETAINER NP:0J58660284</t>
  </si>
  <si>
    <t>0J58660284</t>
  </si>
  <si>
    <t>PISTON PIN NP:0J58660209</t>
  </si>
  <si>
    <t>0J58660209</t>
  </si>
  <si>
    <t>PISTON  NP:10000018836</t>
  </si>
  <si>
    <t>CONNECTING ROD BEARING NP:0J58660442</t>
  </si>
  <si>
    <t>0J58660442</t>
  </si>
  <si>
    <t>ROLLER BEARING NP:0K88860182</t>
  </si>
  <si>
    <t>0K88860182</t>
  </si>
  <si>
    <t>FUEL INJ PUMP SHAFT SEAL  NP:0K88860185</t>
  </si>
  <si>
    <t>0K88860185</t>
  </si>
  <si>
    <t>GASKET NP:0J58660246</t>
  </si>
  <si>
    <t>0J58660246</t>
  </si>
  <si>
    <t>O-RING NP:0K88860187</t>
  </si>
  <si>
    <t>0K88860187</t>
  </si>
  <si>
    <t>GASKET NP:0J58660195</t>
  </si>
  <si>
    <t>0J58660195</t>
  </si>
  <si>
    <t>GASKET NP:0J58660220</t>
  </si>
  <si>
    <t>0J58660220</t>
  </si>
  <si>
    <t>GASKET NP:0J58660123</t>
  </si>
  <si>
    <t>0J58660123</t>
  </si>
  <si>
    <t>GASKET NP:0J58660265</t>
  </si>
  <si>
    <t>0J58660265</t>
  </si>
  <si>
    <t>ROLLER BEARING NP:0J58660240</t>
  </si>
  <si>
    <t>0J58660240</t>
  </si>
  <si>
    <t>V-BELT 21/32 X 61  NP:0L2666</t>
  </si>
  <si>
    <t>0L2666</t>
  </si>
  <si>
    <t>OIL FILTER BASE GASKET NP:0K88860190</t>
  </si>
  <si>
    <t>0K88860190</t>
  </si>
  <si>
    <t>TURNBUCKLE NP:0J58660495</t>
  </si>
  <si>
    <t>0J58660495</t>
  </si>
  <si>
    <t>OIL FILTER ELEMENT NP:0K88860191</t>
  </si>
  <si>
    <t>0K88860191</t>
  </si>
  <si>
    <t>RUBBER C H WASHER NP:0J58660314</t>
  </si>
  <si>
    <t>RUBBER C H WASHER NP:0J58660309</t>
  </si>
  <si>
    <t>0J58660309</t>
  </si>
  <si>
    <t>COPPER WASHER NP:0K88860195</t>
  </si>
  <si>
    <t>0K88860195</t>
  </si>
  <si>
    <t>GASKET NP:0J58660513</t>
  </si>
  <si>
    <t>0J58660513</t>
  </si>
  <si>
    <t>WATER PUMP ASSEMBLY NP:0K88860196</t>
  </si>
  <si>
    <t>0K88860196</t>
  </si>
  <si>
    <t>COOPER WASHER NP:0K88860195</t>
  </si>
  <si>
    <t>GASKET NP:0K41540122</t>
  </si>
  <si>
    <t>0K41540122</t>
  </si>
  <si>
    <t>THERMOSTAT ASSEMBLY NP:A0000635641</t>
  </si>
  <si>
    <t>A0000635641</t>
  </si>
  <si>
    <t>WATER PUMP INLET TUBE GSKT NP:0K88860201</t>
  </si>
  <si>
    <t>0K88860201</t>
  </si>
  <si>
    <t>O-RING NP:0K88860202</t>
  </si>
  <si>
    <t>0K88860202</t>
  </si>
  <si>
    <t>O-RING NP:0K88860205</t>
  </si>
  <si>
    <t>0K88860205</t>
  </si>
  <si>
    <t>SPARK PLUG NP:0J58660315</t>
  </si>
  <si>
    <t>0J58660315</t>
  </si>
  <si>
    <t>ASSY SPARK PLUG WIRE NP:0J9058</t>
  </si>
  <si>
    <t>0J9058</t>
  </si>
  <si>
    <t>HOSE 2.50" ID X 4.0" LG NP:10000043878</t>
  </si>
  <si>
    <t>HOSE 3" ID X 4" LG NP:OA5260B</t>
  </si>
  <si>
    <t>OA5260B</t>
  </si>
  <si>
    <t>HOSE 3" ID X 4" LG HIGH TEMP NP:080773B</t>
  </si>
  <si>
    <t>080773B</t>
  </si>
  <si>
    <t>HOSE 9/32 ID (85.2" LG) NP:G029032</t>
  </si>
  <si>
    <t>G029032</t>
  </si>
  <si>
    <t>CAP RADIATOR 14 PSI NP:G046627</t>
  </si>
  <si>
    <t>G046627</t>
  </si>
  <si>
    <t xml:space="preserve">ECO-SE 9.7X18.9 II RAC NP:114500003 </t>
  </si>
  <si>
    <t>114500003 (G084288)</t>
  </si>
  <si>
    <t>TEMPERATURE SENDER, DELPHI NP:0E0502</t>
  </si>
  <si>
    <t>COIL IGNTION  UNBRNDED NP:10000023608</t>
  </si>
  <si>
    <t>HOSE 3/4 ID LPG &amp;NG/28.8" LG) NP:G057147</t>
  </si>
  <si>
    <t>G057147</t>
  </si>
  <si>
    <t>GASKET, GOVERNOR ACTUATOR NP:0E4390</t>
  </si>
  <si>
    <t>0E4390</t>
  </si>
  <si>
    <t>GASKET INTAKE ADAPTOR NP:G084751</t>
  </si>
  <si>
    <t>G084751</t>
  </si>
  <si>
    <t>HOSE 5/16 ID T1 SNGL 39.6" LG NP:G052221</t>
  </si>
  <si>
    <t>G052221</t>
  </si>
  <si>
    <t>HOSE 3/4 ID LPG &amp; NG 14.4" LG NP:G057147</t>
  </si>
  <si>
    <t>HOSE 5/16 ID T1 SNGL 20" LG NP:G052221</t>
  </si>
  <si>
    <t>52221 &gt; G052221</t>
  </si>
  <si>
    <t xml:space="preserve">ADQUISICIÓN REPUESTOS CRITICOS GENERADOR GENERAC 14.2L G20  VILLAMONTES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</si>
</sst>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1" xfId="1" applyFont="1" applyFill="1" applyBorder="1" applyAlignment="1">
      <alignment horizontal="center"/>
    </xf>
    <xf numFmtId="0" fontId="3" fillId="0" borderId="0" xfId="1"/>
    <xf numFmtId="2" fontId="7" fillId="2" borderId="3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0" fillId="0" borderId="1" xfId="0" applyFont="1" applyFill="1" applyBorder="1" applyAlignment="1" applyProtection="1">
      <alignment vertical="top" wrapText="1"/>
      <protection locked="0"/>
    </xf>
    <xf numFmtId="0" fontId="6" fillId="0" borderId="1" xfId="0" applyFont="1" applyFill="1" applyBorder="1" applyAlignment="1">
      <alignment horizontal="center"/>
    </xf>
    <xf numFmtId="2" fontId="3" fillId="0" borderId="1" xfId="1" applyNumberFormat="1" applyFill="1" applyBorder="1"/>
    <xf numFmtId="2" fontId="10" fillId="0" borderId="1" xfId="2" applyNumberFormat="1" applyFont="1" applyFill="1" applyBorder="1"/>
    <xf numFmtId="11" fontId="9" fillId="0" borderId="1" xfId="1" applyNumberFormat="1" applyFont="1" applyFill="1" applyBorder="1" applyAlignment="1">
      <alignment horizontal="center"/>
    </xf>
    <xf numFmtId="1" fontId="14" fillId="0" borderId="6" xfId="0" applyNumberFormat="1" applyFont="1" applyFill="1" applyBorder="1" applyAlignment="1" applyProtection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84418</xdr:rowOff>
    </xdr:from>
    <xdr:to>
      <xdr:col>1</xdr:col>
      <xdr:colOff>803993</xdr:colOff>
      <xdr:row>1</xdr:row>
      <xdr:rowOff>324972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4418"/>
          <a:ext cx="1196199" cy="4982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showGridLines="0" tabSelected="1" zoomScale="85" zoomScaleNormal="85" zoomScaleSheetLayoutView="115" zoomScalePageLayoutView="115" workbookViewId="0">
      <selection activeCell="J12" sqref="J12"/>
    </sheetView>
  </sheetViews>
  <sheetFormatPr baseColWidth="10" defaultColWidth="11.42578125" defaultRowHeight="12.75" x14ac:dyDescent="0.25"/>
  <cols>
    <col min="1" max="1" width="5.85546875" style="3" customWidth="1"/>
    <col min="2" max="2" width="16.7109375" style="3" customWidth="1"/>
    <col min="3" max="3" width="35.140625" style="3" customWidth="1"/>
    <col min="4" max="4" width="15.140625" style="3" customWidth="1"/>
    <col min="5" max="5" width="10.140625" style="3" customWidth="1"/>
    <col min="6" max="6" width="11.42578125" style="3"/>
    <col min="7" max="7" width="13.28515625" style="3" customWidth="1"/>
    <col min="8" max="8" width="14.28515625" style="3" customWidth="1"/>
    <col min="9" max="16384" width="11.42578125" style="3"/>
  </cols>
  <sheetData>
    <row r="1" spans="1:8" ht="20.25" x14ac:dyDescent="0.25">
      <c r="A1" s="16" t="s">
        <v>1</v>
      </c>
      <c r="B1" s="16"/>
      <c r="C1" s="16"/>
      <c r="D1" s="16"/>
      <c r="E1" s="16"/>
    </row>
    <row r="2" spans="1:8" ht="43.9" customHeight="1" x14ac:dyDescent="0.25">
      <c r="A2" s="4"/>
      <c r="B2" s="4"/>
      <c r="C2" s="9" t="s">
        <v>138</v>
      </c>
      <c r="D2" s="4"/>
    </row>
    <row r="3" spans="1:8" ht="48" customHeight="1" x14ac:dyDescent="0.25">
      <c r="A3" s="1" t="s">
        <v>0</v>
      </c>
      <c r="B3" s="2" t="s">
        <v>4</v>
      </c>
      <c r="C3" s="2" t="s">
        <v>2</v>
      </c>
      <c r="D3" s="2" t="s">
        <v>5</v>
      </c>
      <c r="E3" s="2" t="s">
        <v>6</v>
      </c>
      <c r="F3" s="2" t="s">
        <v>7</v>
      </c>
      <c r="G3" s="2" t="s">
        <v>3</v>
      </c>
      <c r="H3" s="2" t="s">
        <v>8</v>
      </c>
    </row>
    <row r="4" spans="1:8" s="7" customFormat="1" ht="30" x14ac:dyDescent="0.25">
      <c r="A4" s="6">
        <v>1</v>
      </c>
      <c r="B4" s="15">
        <v>11020859</v>
      </c>
      <c r="C4" s="10" t="s">
        <v>12</v>
      </c>
      <c r="D4" s="6" t="s">
        <v>13</v>
      </c>
      <c r="E4" s="11">
        <v>2</v>
      </c>
      <c r="F4" s="11" t="s">
        <v>9</v>
      </c>
      <c r="G4" s="12"/>
      <c r="H4" s="13">
        <f t="shared" ref="H4:H73" si="0">G4*E4</f>
        <v>0</v>
      </c>
    </row>
    <row r="5" spans="1:8" s="7" customFormat="1" ht="15" x14ac:dyDescent="0.25">
      <c r="A5" s="6">
        <f>A4+1</f>
        <v>2</v>
      </c>
      <c r="B5" s="15">
        <v>11020860</v>
      </c>
      <c r="C5" s="10" t="s">
        <v>14</v>
      </c>
      <c r="D5" s="6" t="s">
        <v>15</v>
      </c>
      <c r="E5" s="11">
        <v>2</v>
      </c>
      <c r="F5" s="11" t="s">
        <v>9</v>
      </c>
      <c r="G5" s="12"/>
      <c r="H5" s="13">
        <f t="shared" si="0"/>
        <v>0</v>
      </c>
    </row>
    <row r="6" spans="1:8" customFormat="1" ht="15" x14ac:dyDescent="0.25">
      <c r="A6" s="6">
        <f t="shared" ref="A6:A69" si="1">A5+1</f>
        <v>3</v>
      </c>
      <c r="B6" s="15">
        <v>11020861</v>
      </c>
      <c r="C6" s="10" t="s">
        <v>16</v>
      </c>
      <c r="D6" s="6" t="s">
        <v>17</v>
      </c>
      <c r="E6" s="11">
        <v>1</v>
      </c>
      <c r="F6" s="11" t="s">
        <v>9</v>
      </c>
      <c r="G6" s="12"/>
      <c r="H6" s="13">
        <f t="shared" si="0"/>
        <v>0</v>
      </c>
    </row>
    <row r="7" spans="1:8" customFormat="1" ht="30" x14ac:dyDescent="0.25">
      <c r="A7" s="6">
        <f t="shared" si="1"/>
        <v>4</v>
      </c>
      <c r="B7" s="15">
        <v>11020862</v>
      </c>
      <c r="C7" s="10" t="s">
        <v>18</v>
      </c>
      <c r="D7" s="6" t="s">
        <v>19</v>
      </c>
      <c r="E7" s="11">
        <v>6</v>
      </c>
      <c r="F7" s="11" t="s">
        <v>9</v>
      </c>
      <c r="G7" s="12"/>
      <c r="H7" s="13">
        <f t="shared" si="0"/>
        <v>0</v>
      </c>
    </row>
    <row r="8" spans="1:8" customFormat="1" ht="15" x14ac:dyDescent="0.25">
      <c r="A8" s="6">
        <f t="shared" si="1"/>
        <v>5</v>
      </c>
      <c r="B8" s="15">
        <v>11020863</v>
      </c>
      <c r="C8" s="10" t="s">
        <v>20</v>
      </c>
      <c r="D8" s="6" t="s">
        <v>21</v>
      </c>
      <c r="E8" s="11">
        <v>2</v>
      </c>
      <c r="F8" s="11" t="s">
        <v>9</v>
      </c>
      <c r="G8" s="12"/>
      <c r="H8" s="13">
        <f t="shared" si="0"/>
        <v>0</v>
      </c>
    </row>
    <row r="9" spans="1:8" customFormat="1" ht="30" x14ac:dyDescent="0.25">
      <c r="A9" s="6">
        <f t="shared" si="1"/>
        <v>6</v>
      </c>
      <c r="B9" s="15">
        <v>11020864</v>
      </c>
      <c r="C9" s="10" t="s">
        <v>22</v>
      </c>
      <c r="D9" s="6" t="s">
        <v>23</v>
      </c>
      <c r="E9" s="11">
        <v>12</v>
      </c>
      <c r="F9" s="11" t="s">
        <v>9</v>
      </c>
      <c r="G9" s="12"/>
      <c r="H9" s="13">
        <f t="shared" si="0"/>
        <v>0</v>
      </c>
    </row>
    <row r="10" spans="1:8" customFormat="1" ht="15" x14ac:dyDescent="0.25">
      <c r="A10" s="6">
        <f t="shared" si="1"/>
        <v>7</v>
      </c>
      <c r="B10" s="15">
        <v>11020865</v>
      </c>
      <c r="C10" s="10" t="s">
        <v>24</v>
      </c>
      <c r="D10" s="6" t="s">
        <v>25</v>
      </c>
      <c r="E10" s="11">
        <v>4</v>
      </c>
      <c r="F10" s="11" t="s">
        <v>9</v>
      </c>
      <c r="G10" s="12"/>
      <c r="H10" s="13">
        <f t="shared" si="0"/>
        <v>0</v>
      </c>
    </row>
    <row r="11" spans="1:8" customFormat="1" ht="15" x14ac:dyDescent="0.25">
      <c r="A11" s="6">
        <f t="shared" si="1"/>
        <v>8</v>
      </c>
      <c r="B11" s="15">
        <v>11020866</v>
      </c>
      <c r="C11" s="10" t="s">
        <v>26</v>
      </c>
      <c r="D11" s="6" t="s">
        <v>27</v>
      </c>
      <c r="E11" s="11">
        <v>4</v>
      </c>
      <c r="F11" s="11" t="s">
        <v>9</v>
      </c>
      <c r="G11" s="12"/>
      <c r="H11" s="13">
        <f t="shared" si="0"/>
        <v>0</v>
      </c>
    </row>
    <row r="12" spans="1:8" customFormat="1" ht="15" x14ac:dyDescent="0.25">
      <c r="A12" s="6">
        <f t="shared" si="1"/>
        <v>9</v>
      </c>
      <c r="B12" s="15">
        <v>11020867</v>
      </c>
      <c r="C12" s="10" t="s">
        <v>28</v>
      </c>
      <c r="D12" s="6" t="s">
        <v>29</v>
      </c>
      <c r="E12" s="11">
        <v>4</v>
      </c>
      <c r="F12" s="11" t="s">
        <v>9</v>
      </c>
      <c r="G12" s="12"/>
      <c r="H12" s="13">
        <f t="shared" si="0"/>
        <v>0</v>
      </c>
    </row>
    <row r="13" spans="1:8" customFormat="1" ht="30" x14ac:dyDescent="0.25">
      <c r="A13" s="6">
        <f t="shared" si="1"/>
        <v>10</v>
      </c>
      <c r="B13" s="15">
        <v>11020868</v>
      </c>
      <c r="C13" s="10" t="s">
        <v>30</v>
      </c>
      <c r="D13" s="6" t="s">
        <v>31</v>
      </c>
      <c r="E13" s="11">
        <v>4</v>
      </c>
      <c r="F13" s="11" t="s">
        <v>9</v>
      </c>
      <c r="G13" s="12"/>
      <c r="H13" s="13">
        <f t="shared" si="0"/>
        <v>0</v>
      </c>
    </row>
    <row r="14" spans="1:8" customFormat="1" ht="15" x14ac:dyDescent="0.25">
      <c r="A14" s="6">
        <f t="shared" si="1"/>
        <v>11</v>
      </c>
      <c r="B14" s="15">
        <v>11020869</v>
      </c>
      <c r="C14" s="10" t="s">
        <v>32</v>
      </c>
      <c r="D14" s="6" t="s">
        <v>33</v>
      </c>
      <c r="E14" s="11">
        <v>4</v>
      </c>
      <c r="F14" s="11" t="s">
        <v>9</v>
      </c>
      <c r="G14" s="12"/>
      <c r="H14" s="13">
        <f t="shared" si="0"/>
        <v>0</v>
      </c>
    </row>
    <row r="15" spans="1:8" customFormat="1" ht="15" x14ac:dyDescent="0.25">
      <c r="A15" s="6">
        <f t="shared" si="1"/>
        <v>12</v>
      </c>
      <c r="B15" s="15">
        <v>11020870</v>
      </c>
      <c r="C15" s="10" t="s">
        <v>34</v>
      </c>
      <c r="D15" s="6" t="s">
        <v>35</v>
      </c>
      <c r="E15" s="11">
        <v>6</v>
      </c>
      <c r="F15" s="11" t="s">
        <v>9</v>
      </c>
      <c r="G15" s="12"/>
      <c r="H15" s="13">
        <f t="shared" si="0"/>
        <v>0</v>
      </c>
    </row>
    <row r="16" spans="1:8" customFormat="1" ht="15" x14ac:dyDescent="0.25">
      <c r="A16" s="6">
        <f t="shared" si="1"/>
        <v>13</v>
      </c>
      <c r="B16" s="15">
        <v>11020871</v>
      </c>
      <c r="C16" s="10" t="s">
        <v>36</v>
      </c>
      <c r="D16" s="6" t="s">
        <v>37</v>
      </c>
      <c r="E16" s="11">
        <v>6</v>
      </c>
      <c r="F16" s="11" t="s">
        <v>9</v>
      </c>
      <c r="G16" s="12"/>
      <c r="H16" s="13">
        <f t="shared" si="0"/>
        <v>0</v>
      </c>
    </row>
    <row r="17" spans="1:8" customFormat="1" ht="30" x14ac:dyDescent="0.25">
      <c r="A17" s="6">
        <f t="shared" si="1"/>
        <v>14</v>
      </c>
      <c r="B17" s="15">
        <v>11020872</v>
      </c>
      <c r="C17" s="10" t="s">
        <v>38</v>
      </c>
      <c r="D17" s="6" t="s">
        <v>39</v>
      </c>
      <c r="E17" s="11">
        <v>4</v>
      </c>
      <c r="F17" s="11" t="s">
        <v>9</v>
      </c>
      <c r="G17" s="12"/>
      <c r="H17" s="13">
        <f t="shared" si="0"/>
        <v>0</v>
      </c>
    </row>
    <row r="18" spans="1:8" customFormat="1" ht="15" x14ac:dyDescent="0.25">
      <c r="A18" s="6">
        <f t="shared" si="1"/>
        <v>15</v>
      </c>
      <c r="B18" s="15">
        <v>11020874</v>
      </c>
      <c r="C18" s="10" t="s">
        <v>40</v>
      </c>
      <c r="D18" s="6" t="s">
        <v>41</v>
      </c>
      <c r="E18" s="11">
        <v>4</v>
      </c>
      <c r="F18" s="11" t="s">
        <v>9</v>
      </c>
      <c r="G18" s="12"/>
      <c r="H18" s="13">
        <f t="shared" si="0"/>
        <v>0</v>
      </c>
    </row>
    <row r="19" spans="1:8" customFormat="1" ht="30" x14ac:dyDescent="0.25">
      <c r="A19" s="6">
        <f t="shared" si="1"/>
        <v>16</v>
      </c>
      <c r="B19" s="15">
        <v>11020875</v>
      </c>
      <c r="C19" s="10" t="s">
        <v>42</v>
      </c>
      <c r="D19" s="6" t="s">
        <v>43</v>
      </c>
      <c r="E19" s="11">
        <v>6</v>
      </c>
      <c r="F19" s="11" t="s">
        <v>9</v>
      </c>
      <c r="G19" s="12"/>
      <c r="H19" s="13">
        <f t="shared" si="0"/>
        <v>0</v>
      </c>
    </row>
    <row r="20" spans="1:8" customFormat="1" ht="15" x14ac:dyDescent="0.25">
      <c r="A20" s="6">
        <f t="shared" si="1"/>
        <v>17</v>
      </c>
      <c r="B20" s="15">
        <v>11020876</v>
      </c>
      <c r="C20" s="10" t="s">
        <v>44</v>
      </c>
      <c r="D20" s="6" t="s">
        <v>45</v>
      </c>
      <c r="E20" s="11">
        <v>4</v>
      </c>
      <c r="F20" s="11" t="s">
        <v>9</v>
      </c>
      <c r="G20" s="12"/>
      <c r="H20" s="13">
        <f t="shared" si="0"/>
        <v>0</v>
      </c>
    </row>
    <row r="21" spans="1:8" customFormat="1" ht="15" x14ac:dyDescent="0.25">
      <c r="A21" s="6">
        <f t="shared" si="1"/>
        <v>18</v>
      </c>
      <c r="B21" s="15">
        <v>11020877</v>
      </c>
      <c r="C21" s="10" t="s">
        <v>46</v>
      </c>
      <c r="D21" s="6" t="s">
        <v>47</v>
      </c>
      <c r="E21" s="11">
        <v>6</v>
      </c>
      <c r="F21" s="11" t="s">
        <v>9</v>
      </c>
      <c r="G21" s="12"/>
      <c r="H21" s="13">
        <f t="shared" si="0"/>
        <v>0</v>
      </c>
    </row>
    <row r="22" spans="1:8" customFormat="1" ht="15" x14ac:dyDescent="0.25">
      <c r="A22" s="6">
        <f t="shared" si="1"/>
        <v>19</v>
      </c>
      <c r="B22" s="15">
        <v>11020878</v>
      </c>
      <c r="C22" s="10" t="s">
        <v>48</v>
      </c>
      <c r="D22" s="6" t="s">
        <v>49</v>
      </c>
      <c r="E22" s="11">
        <v>6</v>
      </c>
      <c r="F22" s="11" t="s">
        <v>9</v>
      </c>
      <c r="G22" s="12"/>
      <c r="H22" s="13">
        <f t="shared" si="0"/>
        <v>0</v>
      </c>
    </row>
    <row r="23" spans="1:8" customFormat="1" ht="15" x14ac:dyDescent="0.25">
      <c r="A23" s="6">
        <f t="shared" si="1"/>
        <v>20</v>
      </c>
      <c r="B23" s="15">
        <v>11020879</v>
      </c>
      <c r="C23" s="10" t="s">
        <v>50</v>
      </c>
      <c r="D23" s="6" t="s">
        <v>51</v>
      </c>
      <c r="E23" s="11">
        <v>2</v>
      </c>
      <c r="F23" s="11" t="s">
        <v>9</v>
      </c>
      <c r="G23" s="12"/>
      <c r="H23" s="13">
        <f t="shared" si="0"/>
        <v>0</v>
      </c>
    </row>
    <row r="24" spans="1:8" customFormat="1" ht="15" x14ac:dyDescent="0.25">
      <c r="A24" s="6">
        <f t="shared" si="1"/>
        <v>21</v>
      </c>
      <c r="B24" s="15">
        <v>11020880</v>
      </c>
      <c r="C24" s="10" t="s">
        <v>52</v>
      </c>
      <c r="D24" s="6" t="s">
        <v>53</v>
      </c>
      <c r="E24" s="11">
        <v>2</v>
      </c>
      <c r="F24" s="11" t="s">
        <v>9</v>
      </c>
      <c r="G24" s="12"/>
      <c r="H24" s="13">
        <f t="shared" si="0"/>
        <v>0</v>
      </c>
    </row>
    <row r="25" spans="1:8" customFormat="1" ht="15" x14ac:dyDescent="0.25">
      <c r="A25" s="6">
        <f t="shared" si="1"/>
        <v>22</v>
      </c>
      <c r="B25" s="15">
        <v>11020881</v>
      </c>
      <c r="C25" s="10" t="s">
        <v>54</v>
      </c>
      <c r="D25" s="6">
        <v>10000014839</v>
      </c>
      <c r="E25" s="11">
        <v>2</v>
      </c>
      <c r="F25" s="11" t="s">
        <v>9</v>
      </c>
      <c r="G25" s="12"/>
      <c r="H25" s="13">
        <f t="shared" si="0"/>
        <v>0</v>
      </c>
    </row>
    <row r="26" spans="1:8" customFormat="1" ht="15" x14ac:dyDescent="0.25">
      <c r="A26" s="6">
        <f t="shared" si="1"/>
        <v>23</v>
      </c>
      <c r="B26" s="15">
        <v>11020882</v>
      </c>
      <c r="C26" s="10" t="s">
        <v>55</v>
      </c>
      <c r="D26" s="6">
        <v>10000018835</v>
      </c>
      <c r="E26" s="11">
        <v>2</v>
      </c>
      <c r="F26" s="11" t="s">
        <v>9</v>
      </c>
      <c r="G26" s="12"/>
      <c r="H26" s="13">
        <f t="shared" si="0"/>
        <v>0</v>
      </c>
    </row>
    <row r="27" spans="1:8" customFormat="1" ht="30" x14ac:dyDescent="0.25">
      <c r="A27" s="6">
        <f t="shared" si="1"/>
        <v>24</v>
      </c>
      <c r="B27" s="15">
        <v>11020883</v>
      </c>
      <c r="C27" s="10" t="s">
        <v>56</v>
      </c>
      <c r="D27" s="6">
        <v>10000018882</v>
      </c>
      <c r="E27" s="11">
        <v>2</v>
      </c>
      <c r="F27" s="11" t="s">
        <v>9</v>
      </c>
      <c r="G27" s="12"/>
      <c r="H27" s="13">
        <f t="shared" si="0"/>
        <v>0</v>
      </c>
    </row>
    <row r="28" spans="1:8" customFormat="1" ht="15" x14ac:dyDescent="0.25">
      <c r="A28" s="6">
        <f t="shared" si="1"/>
        <v>25</v>
      </c>
      <c r="B28" s="15">
        <v>11020884</v>
      </c>
      <c r="C28" s="10" t="s">
        <v>57</v>
      </c>
      <c r="D28" s="6" t="s">
        <v>58</v>
      </c>
      <c r="E28" s="11">
        <v>4</v>
      </c>
      <c r="F28" s="11" t="s">
        <v>9</v>
      </c>
      <c r="G28" s="12"/>
      <c r="H28" s="13">
        <f t="shared" si="0"/>
        <v>0</v>
      </c>
    </row>
    <row r="29" spans="1:8" customFormat="1" ht="15" x14ac:dyDescent="0.25">
      <c r="A29" s="6">
        <f t="shared" si="1"/>
        <v>26</v>
      </c>
      <c r="B29" s="15">
        <v>11020885</v>
      </c>
      <c r="C29" s="10" t="s">
        <v>59</v>
      </c>
      <c r="D29" s="6" t="s">
        <v>60</v>
      </c>
      <c r="E29" s="11">
        <v>2</v>
      </c>
      <c r="F29" s="11" t="s">
        <v>9</v>
      </c>
      <c r="G29" s="12"/>
      <c r="H29" s="13">
        <f t="shared" si="0"/>
        <v>0</v>
      </c>
    </row>
    <row r="30" spans="1:8" customFormat="1" ht="15" x14ac:dyDescent="0.25">
      <c r="A30" s="6">
        <f t="shared" si="1"/>
        <v>27</v>
      </c>
      <c r="B30" s="15">
        <v>11020886</v>
      </c>
      <c r="C30" s="10" t="s">
        <v>61</v>
      </c>
      <c r="D30" s="6">
        <v>10000018836</v>
      </c>
      <c r="E30" s="11">
        <v>1</v>
      </c>
      <c r="F30" s="11" t="s">
        <v>9</v>
      </c>
      <c r="G30" s="12"/>
      <c r="H30" s="13">
        <f t="shared" si="0"/>
        <v>0</v>
      </c>
    </row>
    <row r="31" spans="1:8" customFormat="1" ht="30" x14ac:dyDescent="0.25">
      <c r="A31" s="6">
        <f t="shared" si="1"/>
        <v>28</v>
      </c>
      <c r="B31" s="15">
        <v>11020887</v>
      </c>
      <c r="C31" s="10" t="s">
        <v>62</v>
      </c>
      <c r="D31" s="6" t="s">
        <v>63</v>
      </c>
      <c r="E31" s="11">
        <v>4</v>
      </c>
      <c r="F31" s="11" t="s">
        <v>9</v>
      </c>
      <c r="G31" s="12"/>
      <c r="H31" s="13">
        <f t="shared" si="0"/>
        <v>0</v>
      </c>
    </row>
    <row r="32" spans="1:8" customFormat="1" ht="15" x14ac:dyDescent="0.25">
      <c r="A32" s="6">
        <f t="shared" si="1"/>
        <v>29</v>
      </c>
      <c r="B32" s="15">
        <v>11020888</v>
      </c>
      <c r="C32" s="10" t="s">
        <v>64</v>
      </c>
      <c r="D32" s="6" t="s">
        <v>65</v>
      </c>
      <c r="E32" s="11">
        <v>1</v>
      </c>
      <c r="F32" s="11" t="s">
        <v>9</v>
      </c>
      <c r="G32" s="12"/>
      <c r="H32" s="13">
        <f t="shared" si="0"/>
        <v>0</v>
      </c>
    </row>
    <row r="33" spans="1:8" customFormat="1" ht="30" x14ac:dyDescent="0.25">
      <c r="A33" s="6">
        <f t="shared" si="1"/>
        <v>30</v>
      </c>
      <c r="B33" s="15">
        <v>11020889</v>
      </c>
      <c r="C33" s="10" t="s">
        <v>66</v>
      </c>
      <c r="D33" s="6" t="s">
        <v>67</v>
      </c>
      <c r="E33" s="11">
        <v>1</v>
      </c>
      <c r="F33" s="11" t="s">
        <v>9</v>
      </c>
      <c r="G33" s="12"/>
      <c r="H33" s="13">
        <f t="shared" si="0"/>
        <v>0</v>
      </c>
    </row>
    <row r="34" spans="1:8" customFormat="1" ht="15" x14ac:dyDescent="0.25">
      <c r="A34" s="6">
        <f t="shared" si="1"/>
        <v>31</v>
      </c>
      <c r="B34" s="15">
        <v>11020890</v>
      </c>
      <c r="C34" s="10" t="s">
        <v>68</v>
      </c>
      <c r="D34" s="6" t="s">
        <v>69</v>
      </c>
      <c r="E34" s="11">
        <v>1</v>
      </c>
      <c r="F34" s="11" t="s">
        <v>9</v>
      </c>
      <c r="G34" s="12"/>
      <c r="H34" s="13">
        <f t="shared" si="0"/>
        <v>0</v>
      </c>
    </row>
    <row r="35" spans="1:8" customFormat="1" ht="15" x14ac:dyDescent="0.25">
      <c r="A35" s="6">
        <f t="shared" si="1"/>
        <v>32</v>
      </c>
      <c r="B35" s="15">
        <v>11020891</v>
      </c>
      <c r="C35" s="10" t="s">
        <v>70</v>
      </c>
      <c r="D35" s="6" t="s">
        <v>71</v>
      </c>
      <c r="E35" s="11">
        <v>1</v>
      </c>
      <c r="F35" s="11" t="s">
        <v>9</v>
      </c>
      <c r="G35" s="12"/>
      <c r="H35" s="13">
        <f t="shared" si="0"/>
        <v>0</v>
      </c>
    </row>
    <row r="36" spans="1:8" customFormat="1" ht="15" x14ac:dyDescent="0.25">
      <c r="A36" s="6">
        <f t="shared" si="1"/>
        <v>33</v>
      </c>
      <c r="B36" s="15">
        <v>11020894</v>
      </c>
      <c r="C36" s="10" t="s">
        <v>72</v>
      </c>
      <c r="D36" s="6" t="s">
        <v>73</v>
      </c>
      <c r="E36" s="11">
        <v>1</v>
      </c>
      <c r="F36" s="11" t="s">
        <v>9</v>
      </c>
      <c r="G36" s="12"/>
      <c r="H36" s="13">
        <f t="shared" si="0"/>
        <v>0</v>
      </c>
    </row>
    <row r="37" spans="1:8" customFormat="1" ht="15" x14ac:dyDescent="0.25">
      <c r="A37" s="6">
        <f t="shared" si="1"/>
        <v>34</v>
      </c>
      <c r="B37" s="15">
        <v>11020895</v>
      </c>
      <c r="C37" s="10" t="s">
        <v>74</v>
      </c>
      <c r="D37" s="6" t="s">
        <v>75</v>
      </c>
      <c r="E37" s="11">
        <v>1</v>
      </c>
      <c r="F37" s="11" t="s">
        <v>9</v>
      </c>
      <c r="G37" s="12"/>
      <c r="H37" s="13">
        <f t="shared" si="0"/>
        <v>0</v>
      </c>
    </row>
    <row r="38" spans="1:8" customFormat="1" ht="15" x14ac:dyDescent="0.25">
      <c r="A38" s="6">
        <f t="shared" si="1"/>
        <v>35</v>
      </c>
      <c r="B38" s="15">
        <v>11020896</v>
      </c>
      <c r="C38" s="10" t="s">
        <v>76</v>
      </c>
      <c r="D38" s="6" t="s">
        <v>77</v>
      </c>
      <c r="E38" s="11">
        <v>2</v>
      </c>
      <c r="F38" s="11" t="s">
        <v>9</v>
      </c>
      <c r="G38" s="12"/>
      <c r="H38" s="13">
        <f t="shared" si="0"/>
        <v>0</v>
      </c>
    </row>
    <row r="39" spans="1:8" customFormat="1" ht="15" x14ac:dyDescent="0.25">
      <c r="A39" s="6">
        <f t="shared" si="1"/>
        <v>36</v>
      </c>
      <c r="B39" s="15">
        <v>11020897</v>
      </c>
      <c r="C39" s="10" t="s">
        <v>78</v>
      </c>
      <c r="D39" s="6" t="s">
        <v>79</v>
      </c>
      <c r="E39" s="11">
        <v>2</v>
      </c>
      <c r="F39" s="11" t="s">
        <v>9</v>
      </c>
      <c r="G39" s="12"/>
      <c r="H39" s="13">
        <f t="shared" si="0"/>
        <v>0</v>
      </c>
    </row>
    <row r="40" spans="1:8" customFormat="1" ht="15" x14ac:dyDescent="0.25">
      <c r="A40" s="6">
        <f t="shared" si="1"/>
        <v>37</v>
      </c>
      <c r="B40" s="15">
        <v>11020899</v>
      </c>
      <c r="C40" s="10" t="s">
        <v>80</v>
      </c>
      <c r="D40" s="6" t="s">
        <v>81</v>
      </c>
      <c r="E40" s="11">
        <v>2</v>
      </c>
      <c r="F40" s="11" t="s">
        <v>9</v>
      </c>
      <c r="G40" s="12"/>
      <c r="H40" s="13">
        <f t="shared" si="0"/>
        <v>0</v>
      </c>
    </row>
    <row r="41" spans="1:8" customFormat="1" ht="15" x14ac:dyDescent="0.25">
      <c r="A41" s="6">
        <f t="shared" si="1"/>
        <v>38</v>
      </c>
      <c r="B41" s="15">
        <v>11020900</v>
      </c>
      <c r="C41" s="10" t="s">
        <v>82</v>
      </c>
      <c r="D41" s="6" t="s">
        <v>83</v>
      </c>
      <c r="E41" s="11">
        <v>4</v>
      </c>
      <c r="F41" s="11" t="s">
        <v>9</v>
      </c>
      <c r="G41" s="12"/>
      <c r="H41" s="13">
        <f t="shared" si="0"/>
        <v>0</v>
      </c>
    </row>
    <row r="42" spans="1:8" customFormat="1" ht="30" x14ac:dyDescent="0.25">
      <c r="A42" s="6">
        <f t="shared" si="1"/>
        <v>39</v>
      </c>
      <c r="B42" s="15">
        <v>11020901</v>
      </c>
      <c r="C42" s="10" t="s">
        <v>84</v>
      </c>
      <c r="D42" s="6" t="s">
        <v>85</v>
      </c>
      <c r="E42" s="11">
        <v>1</v>
      </c>
      <c r="F42" s="11" t="s">
        <v>9</v>
      </c>
      <c r="G42" s="12"/>
      <c r="H42" s="13">
        <f t="shared" si="0"/>
        <v>0</v>
      </c>
    </row>
    <row r="43" spans="1:8" customFormat="1" ht="15" x14ac:dyDescent="0.25">
      <c r="A43" s="6">
        <f t="shared" si="1"/>
        <v>40</v>
      </c>
      <c r="B43" s="15">
        <v>11020902</v>
      </c>
      <c r="C43" s="10" t="s">
        <v>86</v>
      </c>
      <c r="D43" s="6" t="s">
        <v>87</v>
      </c>
      <c r="E43" s="11">
        <v>2</v>
      </c>
      <c r="F43" s="11" t="s">
        <v>9</v>
      </c>
      <c r="G43" s="12"/>
      <c r="H43" s="13">
        <f t="shared" si="0"/>
        <v>0</v>
      </c>
    </row>
    <row r="44" spans="1:8" customFormat="1" ht="15" x14ac:dyDescent="0.25">
      <c r="A44" s="6">
        <f t="shared" si="1"/>
        <v>41</v>
      </c>
      <c r="B44" s="15">
        <v>11020903</v>
      </c>
      <c r="C44" s="10" t="s">
        <v>88</v>
      </c>
      <c r="D44" s="6" t="s">
        <v>89</v>
      </c>
      <c r="E44" s="11">
        <v>2</v>
      </c>
      <c r="F44" s="11" t="s">
        <v>9</v>
      </c>
      <c r="G44" s="12"/>
      <c r="H44" s="13">
        <f t="shared" si="0"/>
        <v>0</v>
      </c>
    </row>
    <row r="45" spans="1:8" customFormat="1" ht="15" x14ac:dyDescent="0.25">
      <c r="A45" s="6">
        <f t="shared" si="1"/>
        <v>42</v>
      </c>
      <c r="B45" s="15">
        <v>11020904</v>
      </c>
      <c r="C45" s="10" t="s">
        <v>90</v>
      </c>
      <c r="D45" s="6" t="s">
        <v>39</v>
      </c>
      <c r="E45" s="11">
        <v>2</v>
      </c>
      <c r="F45" s="11" t="s">
        <v>9</v>
      </c>
      <c r="G45" s="12"/>
      <c r="H45" s="13">
        <f t="shared" si="0"/>
        <v>0</v>
      </c>
    </row>
    <row r="46" spans="1:8" customFormat="1" ht="15" x14ac:dyDescent="0.25">
      <c r="A46" s="6">
        <f t="shared" si="1"/>
        <v>43</v>
      </c>
      <c r="B46" s="15">
        <v>11020905</v>
      </c>
      <c r="C46" s="10" t="s">
        <v>91</v>
      </c>
      <c r="D46" s="6" t="s">
        <v>92</v>
      </c>
      <c r="E46" s="11">
        <v>1</v>
      </c>
      <c r="F46" s="11" t="s">
        <v>9</v>
      </c>
      <c r="G46" s="12"/>
      <c r="H46" s="13">
        <f t="shared" si="0"/>
        <v>0</v>
      </c>
    </row>
    <row r="47" spans="1:8" customFormat="1" ht="15" x14ac:dyDescent="0.25">
      <c r="A47" s="6">
        <f t="shared" si="1"/>
        <v>44</v>
      </c>
      <c r="B47" s="15">
        <v>11020906</v>
      </c>
      <c r="C47" s="10" t="s">
        <v>93</v>
      </c>
      <c r="D47" s="6" t="s">
        <v>94</v>
      </c>
      <c r="E47" s="11">
        <v>1</v>
      </c>
      <c r="F47" s="11" t="s">
        <v>9</v>
      </c>
      <c r="G47" s="12"/>
      <c r="H47" s="13">
        <f t="shared" si="0"/>
        <v>0</v>
      </c>
    </row>
    <row r="48" spans="1:8" customFormat="1" ht="15" x14ac:dyDescent="0.25">
      <c r="A48" s="6">
        <f t="shared" si="1"/>
        <v>45</v>
      </c>
      <c r="B48" s="15">
        <v>11020907</v>
      </c>
      <c r="C48" s="10" t="s">
        <v>95</v>
      </c>
      <c r="D48" s="6" t="s">
        <v>96</v>
      </c>
      <c r="E48" s="11">
        <v>1</v>
      </c>
      <c r="F48" s="11" t="s">
        <v>9</v>
      </c>
      <c r="G48" s="12"/>
      <c r="H48" s="13">
        <f t="shared" si="0"/>
        <v>0</v>
      </c>
    </row>
    <row r="49" spans="1:8" customFormat="1" ht="30" x14ac:dyDescent="0.25">
      <c r="A49" s="6">
        <f t="shared" si="1"/>
        <v>46</v>
      </c>
      <c r="B49" s="15">
        <v>11020908</v>
      </c>
      <c r="C49" s="10" t="s">
        <v>97</v>
      </c>
      <c r="D49" s="6" t="s">
        <v>98</v>
      </c>
      <c r="E49" s="11">
        <v>1</v>
      </c>
      <c r="F49" s="11" t="s">
        <v>9</v>
      </c>
      <c r="G49" s="12"/>
      <c r="H49" s="13">
        <f t="shared" si="0"/>
        <v>0</v>
      </c>
    </row>
    <row r="50" spans="1:8" customFormat="1" ht="15" x14ac:dyDescent="0.25">
      <c r="A50" s="6">
        <f t="shared" si="1"/>
        <v>47</v>
      </c>
      <c r="B50" s="15">
        <v>11020909</v>
      </c>
      <c r="C50" s="10" t="s">
        <v>91</v>
      </c>
      <c r="D50" s="6" t="s">
        <v>92</v>
      </c>
      <c r="E50" s="11">
        <v>2</v>
      </c>
      <c r="F50" s="11" t="s">
        <v>9</v>
      </c>
      <c r="G50" s="12"/>
      <c r="H50" s="13">
        <f t="shared" si="0"/>
        <v>0</v>
      </c>
    </row>
    <row r="51" spans="1:8" customFormat="1" ht="15" x14ac:dyDescent="0.25">
      <c r="A51" s="6">
        <f t="shared" si="1"/>
        <v>48</v>
      </c>
      <c r="B51" s="15">
        <v>11020910</v>
      </c>
      <c r="C51" s="10" t="s">
        <v>99</v>
      </c>
      <c r="D51" s="6" t="s">
        <v>94</v>
      </c>
      <c r="E51" s="11">
        <v>2</v>
      </c>
      <c r="F51" s="11" t="s">
        <v>9</v>
      </c>
      <c r="G51" s="12"/>
      <c r="H51" s="13">
        <f t="shared" si="0"/>
        <v>0</v>
      </c>
    </row>
    <row r="52" spans="1:8" customFormat="1" ht="15" x14ac:dyDescent="0.25">
      <c r="A52" s="6">
        <f t="shared" si="1"/>
        <v>49</v>
      </c>
      <c r="B52" s="15">
        <v>11020911</v>
      </c>
      <c r="C52" s="10" t="s">
        <v>95</v>
      </c>
      <c r="D52" s="6" t="s">
        <v>96</v>
      </c>
      <c r="E52" s="11">
        <v>2</v>
      </c>
      <c r="F52" s="11" t="s">
        <v>9</v>
      </c>
      <c r="G52" s="12"/>
      <c r="H52" s="13">
        <f t="shared" si="0"/>
        <v>0</v>
      </c>
    </row>
    <row r="53" spans="1:8" customFormat="1" ht="15" x14ac:dyDescent="0.25">
      <c r="A53" s="6">
        <f t="shared" si="1"/>
        <v>50</v>
      </c>
      <c r="B53" s="15">
        <v>11020912</v>
      </c>
      <c r="C53" s="10" t="s">
        <v>100</v>
      </c>
      <c r="D53" s="6" t="s">
        <v>101</v>
      </c>
      <c r="E53" s="11">
        <v>6</v>
      </c>
      <c r="F53" s="11" t="s">
        <v>9</v>
      </c>
      <c r="G53" s="12"/>
      <c r="H53" s="13">
        <f t="shared" si="0"/>
        <v>0</v>
      </c>
    </row>
    <row r="54" spans="1:8" customFormat="1" ht="30" x14ac:dyDescent="0.25">
      <c r="A54" s="6">
        <f t="shared" si="1"/>
        <v>51</v>
      </c>
      <c r="B54" s="15">
        <v>11020913</v>
      </c>
      <c r="C54" s="10" t="s">
        <v>102</v>
      </c>
      <c r="D54" s="6" t="s">
        <v>103</v>
      </c>
      <c r="E54" s="11">
        <v>1</v>
      </c>
      <c r="F54" s="11" t="s">
        <v>9</v>
      </c>
      <c r="G54" s="12"/>
      <c r="H54" s="13">
        <f t="shared" si="0"/>
        <v>0</v>
      </c>
    </row>
    <row r="55" spans="1:8" customFormat="1" ht="30" x14ac:dyDescent="0.25">
      <c r="A55" s="6">
        <f t="shared" si="1"/>
        <v>52</v>
      </c>
      <c r="B55" s="15">
        <v>11020914</v>
      </c>
      <c r="C55" s="10" t="s">
        <v>104</v>
      </c>
      <c r="D55" s="6" t="s">
        <v>105</v>
      </c>
      <c r="E55" s="11">
        <v>2</v>
      </c>
      <c r="F55" s="11" t="s">
        <v>9</v>
      </c>
      <c r="G55" s="12"/>
      <c r="H55" s="13">
        <f t="shared" si="0"/>
        <v>0</v>
      </c>
    </row>
    <row r="56" spans="1:8" customFormat="1" ht="15" x14ac:dyDescent="0.25">
      <c r="A56" s="6">
        <f t="shared" si="1"/>
        <v>53</v>
      </c>
      <c r="B56" s="15">
        <v>11020915</v>
      </c>
      <c r="C56" s="10" t="s">
        <v>106</v>
      </c>
      <c r="D56" s="6" t="s">
        <v>107</v>
      </c>
      <c r="E56" s="11">
        <v>2</v>
      </c>
      <c r="F56" s="11" t="s">
        <v>9</v>
      </c>
      <c r="G56" s="12"/>
      <c r="H56" s="13">
        <f t="shared" si="0"/>
        <v>0</v>
      </c>
    </row>
    <row r="57" spans="1:8" customFormat="1" ht="15" x14ac:dyDescent="0.25">
      <c r="A57" s="6">
        <f t="shared" si="1"/>
        <v>54</v>
      </c>
      <c r="B57" s="15">
        <v>11020916</v>
      </c>
      <c r="C57" s="10" t="s">
        <v>108</v>
      </c>
      <c r="D57" s="6" t="s">
        <v>109</v>
      </c>
      <c r="E57" s="11">
        <v>2</v>
      </c>
      <c r="F57" s="11" t="s">
        <v>9</v>
      </c>
      <c r="G57" s="12"/>
      <c r="H57" s="13">
        <f t="shared" si="0"/>
        <v>0</v>
      </c>
    </row>
    <row r="58" spans="1:8" customFormat="1" ht="15" x14ac:dyDescent="0.25">
      <c r="A58" s="6">
        <f t="shared" si="1"/>
        <v>55</v>
      </c>
      <c r="B58" s="15">
        <v>11020917</v>
      </c>
      <c r="C58" s="10" t="s">
        <v>110</v>
      </c>
      <c r="D58" s="6" t="s">
        <v>111</v>
      </c>
      <c r="E58" s="11">
        <v>6</v>
      </c>
      <c r="F58" s="11" t="s">
        <v>9</v>
      </c>
      <c r="G58" s="12"/>
      <c r="H58" s="13">
        <f t="shared" si="0"/>
        <v>0</v>
      </c>
    </row>
    <row r="59" spans="1:8" customFormat="1" ht="15" x14ac:dyDescent="0.25">
      <c r="A59" s="6">
        <f t="shared" si="1"/>
        <v>56</v>
      </c>
      <c r="B59" s="15">
        <v>11020918</v>
      </c>
      <c r="C59" s="10" t="s">
        <v>112</v>
      </c>
      <c r="D59" s="6" t="s">
        <v>113</v>
      </c>
      <c r="E59" s="11">
        <v>6</v>
      </c>
      <c r="F59" s="11" t="s">
        <v>9</v>
      </c>
      <c r="G59" s="12"/>
      <c r="H59" s="13">
        <f t="shared" si="0"/>
        <v>0</v>
      </c>
    </row>
    <row r="60" spans="1:8" customFormat="1" ht="30" x14ac:dyDescent="0.25">
      <c r="A60" s="6">
        <f t="shared" si="1"/>
        <v>57</v>
      </c>
      <c r="B60" s="15">
        <v>11020919</v>
      </c>
      <c r="C60" s="10" t="s">
        <v>114</v>
      </c>
      <c r="D60" s="6">
        <v>10000043878</v>
      </c>
      <c r="E60" s="11">
        <v>2</v>
      </c>
      <c r="F60" s="11" t="s">
        <v>9</v>
      </c>
      <c r="G60" s="12"/>
      <c r="H60" s="13">
        <f t="shared" si="0"/>
        <v>0</v>
      </c>
    </row>
    <row r="61" spans="1:8" customFormat="1" ht="15" x14ac:dyDescent="0.25">
      <c r="A61" s="6">
        <f t="shared" si="1"/>
        <v>58</v>
      </c>
      <c r="B61" s="15">
        <v>11020920</v>
      </c>
      <c r="C61" s="10" t="s">
        <v>115</v>
      </c>
      <c r="D61" s="6" t="s">
        <v>116</v>
      </c>
      <c r="E61" s="11">
        <v>1</v>
      </c>
      <c r="F61" s="11" t="s">
        <v>9</v>
      </c>
      <c r="G61" s="12"/>
      <c r="H61" s="13">
        <f t="shared" si="0"/>
        <v>0</v>
      </c>
    </row>
    <row r="62" spans="1:8" customFormat="1" ht="30" x14ac:dyDescent="0.25">
      <c r="A62" s="6">
        <f t="shared" si="1"/>
        <v>59</v>
      </c>
      <c r="B62" s="15">
        <v>11020921</v>
      </c>
      <c r="C62" s="10" t="s">
        <v>117</v>
      </c>
      <c r="D62" s="6" t="s">
        <v>118</v>
      </c>
      <c r="E62" s="11">
        <v>2</v>
      </c>
      <c r="F62" s="11" t="s">
        <v>9</v>
      </c>
      <c r="G62" s="12"/>
      <c r="H62" s="13">
        <f t="shared" si="0"/>
        <v>0</v>
      </c>
    </row>
    <row r="63" spans="1:8" customFormat="1" ht="15" x14ac:dyDescent="0.25">
      <c r="A63" s="6">
        <f t="shared" si="1"/>
        <v>60</v>
      </c>
      <c r="B63" s="15">
        <v>11020922</v>
      </c>
      <c r="C63" s="10" t="s">
        <v>119</v>
      </c>
      <c r="D63" s="6" t="s">
        <v>120</v>
      </c>
      <c r="E63" s="11">
        <v>1</v>
      </c>
      <c r="F63" s="11" t="s">
        <v>9</v>
      </c>
      <c r="G63" s="12"/>
      <c r="H63" s="13">
        <f t="shared" si="0"/>
        <v>0</v>
      </c>
    </row>
    <row r="64" spans="1:8" customFormat="1" ht="15" x14ac:dyDescent="0.25">
      <c r="A64" s="6">
        <f t="shared" si="1"/>
        <v>61</v>
      </c>
      <c r="B64" s="15">
        <v>11020923</v>
      </c>
      <c r="C64" s="10" t="s">
        <v>121</v>
      </c>
      <c r="D64" s="6" t="s">
        <v>122</v>
      </c>
      <c r="E64" s="11">
        <v>1</v>
      </c>
      <c r="F64" s="11" t="s">
        <v>9</v>
      </c>
      <c r="G64" s="12"/>
      <c r="H64" s="13">
        <f t="shared" si="0"/>
        <v>0</v>
      </c>
    </row>
    <row r="65" spans="1:8" customFormat="1" ht="15" x14ac:dyDescent="0.25">
      <c r="A65" s="6">
        <f t="shared" si="1"/>
        <v>62</v>
      </c>
      <c r="B65" s="15">
        <v>11020924</v>
      </c>
      <c r="C65" s="10" t="s">
        <v>123</v>
      </c>
      <c r="D65" s="6" t="s">
        <v>124</v>
      </c>
      <c r="E65" s="11">
        <v>1</v>
      </c>
      <c r="F65" s="11" t="s">
        <v>9</v>
      </c>
      <c r="G65" s="12"/>
      <c r="H65" s="13">
        <f t="shared" si="0"/>
        <v>0</v>
      </c>
    </row>
    <row r="66" spans="1:8" customFormat="1" ht="30" x14ac:dyDescent="0.25">
      <c r="A66" s="6">
        <f t="shared" si="1"/>
        <v>63</v>
      </c>
      <c r="B66" s="15">
        <v>11020927</v>
      </c>
      <c r="C66" s="10" t="s">
        <v>125</v>
      </c>
      <c r="D66" s="14" t="s">
        <v>10</v>
      </c>
      <c r="E66" s="11">
        <v>2</v>
      </c>
      <c r="F66" s="11" t="s">
        <v>9</v>
      </c>
      <c r="G66" s="12"/>
      <c r="H66" s="13">
        <f t="shared" si="0"/>
        <v>0</v>
      </c>
    </row>
    <row r="67" spans="1:8" customFormat="1" ht="30" x14ac:dyDescent="0.25">
      <c r="A67" s="6">
        <f t="shared" si="1"/>
        <v>64</v>
      </c>
      <c r="B67" s="15">
        <v>11020928</v>
      </c>
      <c r="C67" s="10" t="s">
        <v>126</v>
      </c>
      <c r="D67" s="6">
        <v>10000023608</v>
      </c>
      <c r="E67" s="11">
        <v>6</v>
      </c>
      <c r="F67" s="11" t="s">
        <v>9</v>
      </c>
      <c r="G67" s="12"/>
      <c r="H67" s="13">
        <f t="shared" si="0"/>
        <v>0</v>
      </c>
    </row>
    <row r="68" spans="1:8" customFormat="1" ht="30" x14ac:dyDescent="0.25">
      <c r="A68" s="6">
        <f t="shared" si="1"/>
        <v>65</v>
      </c>
      <c r="B68" s="15">
        <v>11020932</v>
      </c>
      <c r="C68" s="10" t="s">
        <v>127</v>
      </c>
      <c r="D68" s="6" t="s">
        <v>128</v>
      </c>
      <c r="E68" s="11">
        <v>1</v>
      </c>
      <c r="F68" s="11" t="s">
        <v>9</v>
      </c>
      <c r="G68" s="12"/>
      <c r="H68" s="13">
        <f t="shared" si="0"/>
        <v>0</v>
      </c>
    </row>
    <row r="69" spans="1:8" customFormat="1" ht="30" x14ac:dyDescent="0.25">
      <c r="A69" s="6">
        <f t="shared" si="1"/>
        <v>66</v>
      </c>
      <c r="B69" s="15">
        <v>11020933</v>
      </c>
      <c r="C69" s="10" t="s">
        <v>129</v>
      </c>
      <c r="D69" s="14" t="s">
        <v>130</v>
      </c>
      <c r="E69" s="11">
        <v>2</v>
      </c>
      <c r="F69" s="11" t="s">
        <v>9</v>
      </c>
      <c r="G69" s="12"/>
      <c r="H69" s="13">
        <f t="shared" si="0"/>
        <v>0</v>
      </c>
    </row>
    <row r="70" spans="1:8" customFormat="1" ht="15" x14ac:dyDescent="0.25">
      <c r="A70" s="6">
        <f t="shared" ref="A70:A73" si="2">A69+1</f>
        <v>67</v>
      </c>
      <c r="B70" s="15">
        <v>11020934</v>
      </c>
      <c r="C70" s="10" t="s">
        <v>131</v>
      </c>
      <c r="D70" s="6" t="s">
        <v>132</v>
      </c>
      <c r="E70" s="11">
        <v>1</v>
      </c>
      <c r="F70" s="11" t="s">
        <v>9</v>
      </c>
      <c r="G70" s="12"/>
      <c r="H70" s="13">
        <f t="shared" si="0"/>
        <v>0</v>
      </c>
    </row>
    <row r="71" spans="1:8" customFormat="1" ht="30" x14ac:dyDescent="0.25">
      <c r="A71" s="6">
        <f t="shared" si="2"/>
        <v>68</v>
      </c>
      <c r="B71" s="15">
        <v>11020935</v>
      </c>
      <c r="C71" s="10" t="s">
        <v>133</v>
      </c>
      <c r="D71" s="6" t="s">
        <v>134</v>
      </c>
      <c r="E71" s="11">
        <v>1</v>
      </c>
      <c r="F71" s="11" t="s">
        <v>9</v>
      </c>
      <c r="G71" s="12"/>
      <c r="H71" s="13">
        <f t="shared" si="0"/>
        <v>0</v>
      </c>
    </row>
    <row r="72" spans="1:8" customFormat="1" ht="30" x14ac:dyDescent="0.25">
      <c r="A72" s="6">
        <f t="shared" si="2"/>
        <v>69</v>
      </c>
      <c r="B72" s="15">
        <v>11020936</v>
      </c>
      <c r="C72" s="10" t="s">
        <v>135</v>
      </c>
      <c r="D72" s="6" t="s">
        <v>128</v>
      </c>
      <c r="E72" s="11">
        <v>1</v>
      </c>
      <c r="F72" s="11" t="s">
        <v>9</v>
      </c>
      <c r="G72" s="12"/>
      <c r="H72" s="13">
        <f t="shared" si="0"/>
        <v>0</v>
      </c>
    </row>
    <row r="73" spans="1:8" customFormat="1" ht="30" x14ac:dyDescent="0.25">
      <c r="A73" s="6">
        <f t="shared" si="2"/>
        <v>70</v>
      </c>
      <c r="B73" s="15">
        <v>11020937</v>
      </c>
      <c r="C73" s="10" t="s">
        <v>136</v>
      </c>
      <c r="D73" s="6" t="s">
        <v>137</v>
      </c>
      <c r="E73" s="11">
        <v>1</v>
      </c>
      <c r="F73" s="11" t="s">
        <v>9</v>
      </c>
      <c r="G73" s="12"/>
      <c r="H73" s="13">
        <f t="shared" si="0"/>
        <v>0</v>
      </c>
    </row>
    <row r="74" spans="1:8" ht="22.9" customHeight="1" x14ac:dyDescent="0.25">
      <c r="B74" s="17" t="s">
        <v>11</v>
      </c>
      <c r="C74" s="18"/>
      <c r="D74" s="18"/>
      <c r="E74" s="18"/>
      <c r="F74" s="18"/>
      <c r="G74" s="19"/>
      <c r="H74" s="8">
        <f>SUM(H4:H73)</f>
        <v>0</v>
      </c>
    </row>
    <row r="75" spans="1:8" ht="17.45" customHeight="1" x14ac:dyDescent="0.25">
      <c r="B75" s="5"/>
      <c r="C75" s="5"/>
      <c r="D75" s="5"/>
      <c r="E75" s="5"/>
      <c r="F75" s="5"/>
      <c r="G75" s="5"/>
      <c r="H75" s="5"/>
    </row>
  </sheetData>
  <mergeCells count="2">
    <mergeCell ref="A1:E1"/>
    <mergeCell ref="B74:G74"/>
  </mergeCells>
  <dataValidations count="1">
    <dataValidation type="textLength" operator="lessThanOrEqual" allowBlank="1" showInputMessage="1" showErrorMessage="1" errorTitle="Error" error="Máximo 40 Caracteres (Texto Breve de Material)" sqref="C4:C73">
      <formula1>40</formula1>
    </dataValidation>
  </dataValidations>
  <printOptions horizontalCentered="1"/>
  <pageMargins left="0.39370078740157483" right="0.31496062992125984" top="0.84" bottom="0.35433070866141736" header="0.31496062992125984" footer="0.31496062992125984"/>
  <pageSetup scale="8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Aceite</vt:lpstr>
      <vt:lpstr>Aceite!Área_de_impresión</vt:lpstr>
      <vt:lpstr>Aceite!Títulos_a_imprimir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Leny Melgar</cp:lastModifiedBy>
  <cp:lastPrinted>2023-11-14T15:57:44Z</cp:lastPrinted>
  <dcterms:created xsi:type="dcterms:W3CDTF">2015-11-18T20:04:24Z</dcterms:created>
  <dcterms:modified xsi:type="dcterms:W3CDTF">2024-06-20T20:42:11Z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